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20" activeTab="0"/>
  </bookViews>
  <sheets>
    <sheet name="empstatusnewall_scst (4)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<sst xmlns="http://schemas.openxmlformats.org/spreadsheetml/2006/main" count="25" uniqueCount="25">
  <si>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S.No</t>
  </si>
  <si>
    <t>District</t>
  </si>
  <si>
    <t>HH issued jobcards</t>
  </si>
  <si>
    <t>Families Completed 100 Days</t>
  </si>
  <si>
    <t>Total</t>
  </si>
  <si>
    <t>ALAPPUZHA</t>
  </si>
  <si>
    <t>ERNAKULAM</t>
  </si>
  <si>
    <t>IDUKKI</t>
  </si>
  <si>
    <t>KANNUR</t>
  </si>
  <si>
    <t>KASARGOD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</si>
  <si>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</si>
  <si>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</si>
  <si>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</si>
  <si>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</si>
  <si>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</si>
  <si>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</si>
  <si>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</si>
  <si>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</si>
  <si>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</si>
  <si>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No. of HH got Job</t>
  </si>
  <si>
    <t>Persondays generated</t>
  </si>
  <si>
    <t>% of HHs got Job</t>
  </si>
  <si>
    <t>Average days of Employment Provided to a HH</t>
  </si>
  <si>
    <t>% of HHs Completed 100 days against total HHs got Job</t>
  </si>
  <si>
    <t>Status of ST Employment Provided as on 31.03.2024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</si>
</sst>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horizontal="center"/>
    </xf>
    <xf numFmtId="0" fontId="35" fillId="32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10" xfId="0" applyFont="1" applyFill="1" applyBorder="1" applyAlignment="1">
      <alignment/>
    </xf>
    <xf numFmtId="2" fontId="35" fillId="0" borderId="10" xfId="0" applyNumberFormat="1" applyFont="1" applyBorder="1" applyAlignment="1">
      <alignment horizontal="center" wrapText="1"/>
    </xf>
    <xf numFmtId="2" fontId="35" fillId="0" borderId="10" xfId="0" applyNumberFormat="1" applyFont="1" applyBorder="1" applyAlignment="1">
      <alignment horizontal="center"/>
    </xf>
    <xf numFmtId="0" fontId="35" fillId="32" borderId="10" xfId="0" applyFont="1" applyFill="1" applyBorder="1" applyAlignment="1">
      <alignment horizontal="center" wrapText="1"/>
    </xf>
    <xf numFmtId="0" fontId="35" fillId="32" borderId="10" xfId="0" applyFont="1" applyFill="1" applyBorder="1" applyAlignment="1">
      <alignment horizontal="left" wrapText="1"/>
    </xf>
    <xf numFmtId="2" fontId="35" fillId="32" borderId="10" xfId="0" applyNumberFormat="1" applyFont="1" applyFill="1" applyBorder="1" applyAlignment="1">
      <alignment horizontal="center" wrapText="1"/>
    </xf>
    <xf numFmtId="2" fontId="35" fillId="32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A1" sqref="A1:I18"/>
    </sheetView>
  </sheetViews>
  <sheetFormatPr defaultColWidth="9.140625" defaultRowHeight="15"/>
  <cols>
    <col min="1" max="1" width="4.57421875" style="0" bestFit="1" customWidth="1"/>
    <col min="2" max="2" width="22.00390625" style="0" bestFit="1" customWidth="1"/>
    <col min="3" max="3" width="12.7109375" style="0" customWidth="1"/>
    <col min="4" max="5" width="13.8515625" style="0" customWidth="1"/>
    <col min="6" max="6" width="13.7109375" style="0" customWidth="1"/>
    <col min="7" max="7" width="15.421875" style="0" customWidth="1"/>
    <col min="8" max="8" width="15.140625" style="0" customWidth="1"/>
    <col min="9" max="9" width="18.140625" style="0" customWidth="1"/>
  </cols>
  <sheetData>
    <row r="1" spans="1:9" ht="38.25" customHeight="1">
      <c r="A1" s="2" t="s">
        <v>24</v>
      </c>
      <c r="B1" s="2"/>
      <c r="C1" s="2"/>
      <c r="D1" s="2"/>
      <c r="E1" s="2"/>
      <c r="F1" s="2"/>
      <c r="G1" s="2"/>
      <c r="H1" s="2"/>
      <c r="I1" s="2"/>
    </row>
    <row r="2" spans="1:9" s="1" customFormat="1" ht="14.25" customHeight="1">
      <c r="A2" s="3" t="s">
        <v>0</v>
      </c>
      <c r="B2" s="3" t="s">
        <v>1</v>
      </c>
      <c r="C2" s="3" t="s">
        <v>2</v>
      </c>
      <c r="D2" s="3" t="s">
        <v>19</v>
      </c>
      <c r="E2" s="3" t="s">
        <v>21</v>
      </c>
      <c r="F2" s="3" t="s">
        <v>20</v>
      </c>
      <c r="G2" s="3" t="s">
        <v>22</v>
      </c>
      <c r="H2" s="3" t="s">
        <v>3</v>
      </c>
      <c r="I2" s="3" t="s">
        <v>23</v>
      </c>
    </row>
    <row r="3" spans="1:9" s="1" customFormat="1" ht="51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4.25">
      <c r="A4" s="4">
        <v>1</v>
      </c>
      <c r="B4" s="5" t="s">
        <v>10</v>
      </c>
      <c r="C4" s="4">
        <v>1559</v>
      </c>
      <c r="D4" s="4">
        <v>1143</v>
      </c>
      <c r="E4" s="6">
        <f>D4/C4*100</f>
        <v>73.31622835150738</v>
      </c>
      <c r="F4" s="4">
        <v>143014</v>
      </c>
      <c r="G4" s="6">
        <f>F4/D4</f>
        <v>125.12160979877515</v>
      </c>
      <c r="H4" s="4">
        <v>767</v>
      </c>
      <c r="I4" s="7">
        <f>H4/D4*100</f>
        <v>67.10411198600174</v>
      </c>
    </row>
    <row r="5" spans="1:9" ht="14.25">
      <c r="A5" s="4">
        <v>2</v>
      </c>
      <c r="B5" s="5" t="s">
        <v>16</v>
      </c>
      <c r="C5" s="4">
        <v>5445</v>
      </c>
      <c r="D5" s="4">
        <v>3878</v>
      </c>
      <c r="E5" s="6">
        <f>D5/C5*100</f>
        <v>71.22130394857668</v>
      </c>
      <c r="F5" s="4">
        <v>455744</v>
      </c>
      <c r="G5" s="6">
        <f>F5/D5</f>
        <v>117.52037132542547</v>
      </c>
      <c r="H5" s="4">
        <v>2524</v>
      </c>
      <c r="I5" s="7">
        <f>H5/D5*100</f>
        <v>65.08509541000515</v>
      </c>
    </row>
    <row r="6" spans="1:9" ht="14.25">
      <c r="A6" s="4">
        <v>3</v>
      </c>
      <c r="B6" s="5" t="s">
        <v>5</v>
      </c>
      <c r="C6" s="4">
        <v>715</v>
      </c>
      <c r="D6" s="4">
        <v>532</v>
      </c>
      <c r="E6" s="6">
        <f>D6/C6*100</f>
        <v>74.40559440559441</v>
      </c>
      <c r="F6" s="4">
        <v>60237</v>
      </c>
      <c r="G6" s="6">
        <f>F6/D6</f>
        <v>113.22744360902256</v>
      </c>
      <c r="H6" s="4">
        <v>318</v>
      </c>
      <c r="I6" s="7">
        <f>H6/D6*100</f>
        <v>59.77443609022557</v>
      </c>
    </row>
    <row r="7" spans="1:9" ht="14.25">
      <c r="A7" s="4">
        <v>4</v>
      </c>
      <c r="B7" s="5" t="s">
        <v>14</v>
      </c>
      <c r="C7" s="4">
        <v>15416</v>
      </c>
      <c r="D7" s="4">
        <v>10767</v>
      </c>
      <c r="E7" s="6">
        <f>D7/C7*100</f>
        <v>69.84302023871302</v>
      </c>
      <c r="F7" s="4">
        <v>1198568</v>
      </c>
      <c r="G7" s="6">
        <f>F7/D7</f>
        <v>111.31865886505062</v>
      </c>
      <c r="H7" s="4">
        <v>6332</v>
      </c>
      <c r="I7" s="7">
        <f>H7/D7*100</f>
        <v>58.80932478870623</v>
      </c>
    </row>
    <row r="8" spans="1:9" ht="14.25">
      <c r="A8" s="4">
        <v>5</v>
      </c>
      <c r="B8" s="5" t="s">
        <v>12</v>
      </c>
      <c r="C8" s="4">
        <v>3350</v>
      </c>
      <c r="D8" s="4">
        <v>1924</v>
      </c>
      <c r="E8" s="6">
        <f>D8/C8*100</f>
        <v>57.43283582089552</v>
      </c>
      <c r="F8" s="4">
        <v>207682</v>
      </c>
      <c r="G8" s="6">
        <f>F8/D8</f>
        <v>107.94282744282744</v>
      </c>
      <c r="H8" s="4">
        <v>1132</v>
      </c>
      <c r="I8" s="7">
        <f>H8/D8*100</f>
        <v>58.83575883575883</v>
      </c>
    </row>
    <row r="9" spans="1:9" ht="14.25">
      <c r="A9" s="4">
        <v>6</v>
      </c>
      <c r="B9" s="5" t="s">
        <v>13</v>
      </c>
      <c r="C9" s="4">
        <v>4173</v>
      </c>
      <c r="D9" s="4">
        <v>2616</v>
      </c>
      <c r="E9" s="6">
        <f>D9/C9*100</f>
        <v>62.688713156002876</v>
      </c>
      <c r="F9" s="4">
        <v>276802</v>
      </c>
      <c r="G9" s="6">
        <f>F9/D9</f>
        <v>105.81116207951071</v>
      </c>
      <c r="H9" s="4">
        <v>1444</v>
      </c>
      <c r="I9" s="7">
        <f>H9/D9*100</f>
        <v>55.198776758409785</v>
      </c>
    </row>
    <row r="10" spans="1:9" ht="14.25">
      <c r="A10" s="4">
        <v>7</v>
      </c>
      <c r="B10" s="5" t="s">
        <v>17</v>
      </c>
      <c r="C10" s="4">
        <v>1760</v>
      </c>
      <c r="D10" s="4">
        <v>1053</v>
      </c>
      <c r="E10" s="6">
        <f>D10/C10*100</f>
        <v>59.82954545454545</v>
      </c>
      <c r="F10" s="4">
        <v>101690</v>
      </c>
      <c r="G10" s="6">
        <f>F10/D10</f>
        <v>96.57169990503324</v>
      </c>
      <c r="H10" s="4">
        <v>498</v>
      </c>
      <c r="I10" s="7">
        <f>H10/D10*100</f>
        <v>47.293447293447294</v>
      </c>
    </row>
    <row r="11" spans="1:9" ht="14.25">
      <c r="A11" s="4">
        <v>8</v>
      </c>
      <c r="B11" s="5" t="s">
        <v>7</v>
      </c>
      <c r="C11" s="4">
        <v>16406</v>
      </c>
      <c r="D11" s="4">
        <v>11378</v>
      </c>
      <c r="E11" s="6">
        <f>D11/C11*100</f>
        <v>69.35267585029867</v>
      </c>
      <c r="F11" s="4">
        <v>1066482</v>
      </c>
      <c r="G11" s="6">
        <f>F11/D11</f>
        <v>93.73193882931974</v>
      </c>
      <c r="H11" s="4">
        <v>5057</v>
      </c>
      <c r="I11" s="7">
        <f>H11/D11*100</f>
        <v>44.44542098787133</v>
      </c>
    </row>
    <row r="12" spans="1:9" ht="14.25">
      <c r="A12" s="4">
        <v>9</v>
      </c>
      <c r="B12" s="5" t="s">
        <v>18</v>
      </c>
      <c r="C12" s="4">
        <v>36013</v>
      </c>
      <c r="D12" s="4">
        <v>22691</v>
      </c>
      <c r="E12" s="6">
        <f>D12/C12*100</f>
        <v>63.0078027379002</v>
      </c>
      <c r="F12" s="4">
        <v>2070279</v>
      </c>
      <c r="G12" s="6">
        <f>F12/D12</f>
        <v>91.23789167511349</v>
      </c>
      <c r="H12" s="4">
        <v>10479</v>
      </c>
      <c r="I12" s="7">
        <f>H12/D12*100</f>
        <v>46.18130536335992</v>
      </c>
    </row>
    <row r="13" spans="1:9" ht="14.25">
      <c r="A13" s="4">
        <v>10</v>
      </c>
      <c r="B13" s="5" t="s">
        <v>6</v>
      </c>
      <c r="C13" s="4">
        <v>2287</v>
      </c>
      <c r="D13" s="4">
        <v>1339</v>
      </c>
      <c r="E13" s="6">
        <f>D13/C13*100</f>
        <v>58.5483165719283</v>
      </c>
      <c r="F13" s="4">
        <v>121718</v>
      </c>
      <c r="G13" s="6">
        <f>F13/D13</f>
        <v>90.90216579536968</v>
      </c>
      <c r="H13" s="4">
        <v>572</v>
      </c>
      <c r="I13" s="7">
        <f>H13/D13*100</f>
        <v>42.71844660194174</v>
      </c>
    </row>
    <row r="14" spans="1:9" ht="14.25">
      <c r="A14" s="4">
        <v>11</v>
      </c>
      <c r="B14" s="5" t="s">
        <v>8</v>
      </c>
      <c r="C14" s="4">
        <v>9715</v>
      </c>
      <c r="D14" s="4">
        <v>6462</v>
      </c>
      <c r="E14" s="6">
        <f>D14/C14*100</f>
        <v>66.515697375193</v>
      </c>
      <c r="F14" s="4">
        <v>586751</v>
      </c>
      <c r="G14" s="6">
        <f>F14/D14</f>
        <v>90.80021665119158</v>
      </c>
      <c r="H14" s="4">
        <v>2837</v>
      </c>
      <c r="I14" s="7">
        <f>H14/D14*100</f>
        <v>43.90281646549056</v>
      </c>
    </row>
    <row r="15" spans="1:9" ht="14.25">
      <c r="A15" s="4">
        <v>12</v>
      </c>
      <c r="B15" s="5" t="s">
        <v>9</v>
      </c>
      <c r="C15" s="4">
        <v>18638</v>
      </c>
      <c r="D15" s="4">
        <v>10378</v>
      </c>
      <c r="E15" s="6">
        <f>D15/C15*100</f>
        <v>55.68194012233072</v>
      </c>
      <c r="F15" s="4">
        <v>886455</v>
      </c>
      <c r="G15" s="6">
        <f>F15/D15</f>
        <v>85.4167469647331</v>
      </c>
      <c r="H15" s="4">
        <v>4729</v>
      </c>
      <c r="I15" s="7">
        <f>H15/D15*100</f>
        <v>45.56754673347466</v>
      </c>
    </row>
    <row r="16" spans="1:9" ht="14.25">
      <c r="A16" s="4">
        <v>13</v>
      </c>
      <c r="B16" s="5" t="s">
        <v>11</v>
      </c>
      <c r="C16" s="4">
        <v>4170</v>
      </c>
      <c r="D16" s="4">
        <v>1761</v>
      </c>
      <c r="E16" s="6">
        <f>D16/C16*100</f>
        <v>42.23021582733813</v>
      </c>
      <c r="F16" s="4">
        <v>150343</v>
      </c>
      <c r="G16" s="6">
        <f>F16/D16</f>
        <v>85.37365133446905</v>
      </c>
      <c r="H16" s="4">
        <v>795</v>
      </c>
      <c r="I16" s="7">
        <f>H16/D16*100</f>
        <v>45.144804088586035</v>
      </c>
    </row>
    <row r="17" spans="1:9" ht="14.25">
      <c r="A17" s="4">
        <v>14</v>
      </c>
      <c r="B17" s="5" t="s">
        <v>15</v>
      </c>
      <c r="C17" s="4">
        <v>1773</v>
      </c>
      <c r="D17" s="4">
        <v>993</v>
      </c>
      <c r="E17" s="6">
        <f>D17/C17*100</f>
        <v>56.0067681895093</v>
      </c>
      <c r="F17" s="4">
        <v>73384</v>
      </c>
      <c r="G17" s="6">
        <f>F17/D17</f>
        <v>73.90130916414904</v>
      </c>
      <c r="H17" s="4">
        <v>310</v>
      </c>
      <c r="I17" s="7">
        <f>H17/D17*100</f>
        <v>31.21852970795569</v>
      </c>
    </row>
    <row r="18" spans="1:9" ht="24.75" customHeight="1">
      <c r="A18" s="8"/>
      <c r="B18" s="9" t="s">
        <v>4</v>
      </c>
      <c r="C18" s="8">
        <v>121420</v>
      </c>
      <c r="D18" s="8">
        <v>76915</v>
      </c>
      <c r="E18" s="10">
        <f>D18/C18*100</f>
        <v>63.34623620490858</v>
      </c>
      <c r="F18" s="8">
        <v>7399149</v>
      </c>
      <c r="G18" s="10">
        <f>F18/D18</f>
        <v>96.1990378989794</v>
      </c>
      <c r="H18" s="8">
        <v>37794</v>
      </c>
      <c r="I18" s="11">
        <f>H18/D18*100</f>
        <v>49.13735942273939</v>
      </c>
    </row>
  </sheetData>
  <sheetProtection/>
  <mergeCells count="10">
    <mergeCell ref="E2:E3"/>
    <mergeCell ref="G2:G3"/>
    <mergeCell ref="I2:I3"/>
    <mergeCell ref="A1:I1"/>
    <mergeCell ref="A2:A3"/>
    <mergeCell ref="B2:B3"/>
    <mergeCell ref="C2:C3"/>
    <mergeCell ref="D2:D3"/>
    <mergeCell ref="F2:F3"/>
    <mergeCell ref="H2:H3"/>
  </mergeCells>
  <conditionalFormatting sqref="G4:G17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MGNREGA KERALA</cp:lastModifiedBy>
  <dcterms:created xsi:type="dcterms:W3CDTF">2024-04-01T05:17:12Z</dcterms:created>
  <dcterms:modified xsi:type="dcterms:W3CDTF">2024-04-01T05:17:12Z</dcterms:modified>
  <cp:category/>
  <cp:version/>
  <cp:contentType/>
  <cp:contentStatus/>
</cp:coreProperties>
</file>